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3 TRIM 2021 PUB TRIM/"/>
    </mc:Choice>
  </mc:AlternateContent>
  <xr:revisionPtr revIDLastSave="44" documentId="8_{9804AB2F-C735-437C-BFB1-83BD02649D48}" xr6:coauthVersionLast="47" xr6:coauthVersionMax="47" xr10:uidLastSave="{F2266426-5487-4764-8EF7-632FBCA757B4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2" i="1"/>
  <c r="J14" i="1" l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<sst xmlns="http://schemas.openxmlformats.org/spreadsheetml/2006/main" count="22" uniqueCount="22">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</sst>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D20" sqref="D20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21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78648081</v>
      </c>
      <c r="D12" s="3">
        <f>E12-C12</f>
        <v>-571960.09999999404</v>
      </c>
      <c r="E12" s="14">
        <v>78076120.900000006</v>
      </c>
      <c r="F12" s="3">
        <v>0</v>
      </c>
      <c r="G12" s="3">
        <v>0</v>
      </c>
      <c r="H12" s="3">
        <v>0</v>
      </c>
      <c r="I12" s="3">
        <v>68553950.13000001</v>
      </c>
      <c r="J12" s="3">
        <f>E12-I12-G12</f>
        <v>9522170.7699999958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2017650</v>
      </c>
      <c r="D14" s="4">
        <f>E14-C14</f>
        <v>-573848.60999999987</v>
      </c>
      <c r="E14" s="16">
        <v>1443801.3900000001</v>
      </c>
      <c r="F14" s="4">
        <v>0</v>
      </c>
      <c r="G14" s="4">
        <v>0</v>
      </c>
      <c r="H14" s="4">
        <v>0</v>
      </c>
      <c r="I14" s="4">
        <v>309005.47000000003</v>
      </c>
      <c r="J14" s="4">
        <f>E14-I14</f>
        <v>1134795.9200000002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76017656</v>
      </c>
      <c r="D16" s="4">
        <f>E16-C16</f>
        <v>4551410.4299999923</v>
      </c>
      <c r="E16" s="16">
        <v>80569066.429999992</v>
      </c>
      <c r="F16" s="4">
        <v>0</v>
      </c>
      <c r="G16" s="4">
        <v>0</v>
      </c>
      <c r="H16" s="4">
        <v>0</v>
      </c>
      <c r="I16" s="4">
        <v>46639941.920000009</v>
      </c>
      <c r="J16" s="4">
        <f>E16-I16-G16</f>
        <v>33929124.509999983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156683387</v>
      </c>
      <c r="D28" s="10">
        <f>SUM(D12:D27)</f>
        <v>3405601.7199999983</v>
      </c>
      <c r="E28" s="10">
        <f>SUM(E12:E27)</f>
        <v>160088988.72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115502897.52000001</v>
      </c>
      <c r="J28" s="10">
        <f>SUM(J12:J27)</f>
        <v>44586091.199999981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http://purl.org/dc/terms/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45CAE-EC15-4C90-B170-204325288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2022-10-13T18:03:48Z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